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200" windowHeight="108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81" i="1"/>
  <c r="H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<sst xmlns="http://schemas.openxmlformats.org/spreadsheetml/2006/main" count="257" uniqueCount="84">
  <si>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</si>
  <si>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</si>
  <si>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</si>
  <si>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</si>
  <si>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</si>
  <si>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</si>
  <si>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</si>
  <si>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</si>
  <si>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</si>
  <si>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</si>
  <si>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</si>
  <si>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</si>
  <si>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</si>
  <si>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</si>
  <si>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</si>
  <si>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</si>
  <si>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</si>
  <si>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</si>
  <si>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</si>
  <si>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</si>
  <si>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</si>
  <si>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</si>
  <si>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</si>
  <si>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</si>
  <si>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</si>
  <si>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</si>
  <si>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</si>
  <si>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</si>
  <si>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</si>
  <si>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</si>
  <si>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</si>
  <si>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</si>
  <si>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</si>
  <si>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</si>
  <si>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</si>
  <si>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</si>
  <si>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</si>
  <si>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</si>
  <si>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</si>
  <si>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РД "Новохелетуринская СОШ"</t>
  </si>
  <si>
    <t>Директор</t>
  </si>
  <si>
    <t>Идрисов Р. Л.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</si>
  <si>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</si>
  <si>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</si>
  <si>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</si>
  <si>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</si>
  <si>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</si>
  <si>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Гуляш из говядины</t>
  </si>
  <si>
    <t>каша Гречневая Расыпчатая</t>
  </si>
  <si>
    <t>Компот из плодов свежих (яблоки)</t>
  </si>
  <si>
    <t>Хлеб пшеничный</t>
  </si>
  <si>
    <t>овощи</t>
  </si>
  <si>
    <t xml:space="preserve">Овощи натуральные свежие </t>
  </si>
  <si>
    <t>Хлеб ржаной</t>
  </si>
  <si>
    <t>Суп с изделиями макаронными</t>
  </si>
  <si>
    <t>яблоки</t>
  </si>
  <si>
    <t>хлеб ржаной</t>
  </si>
  <si>
    <t xml:space="preserve">бутерброд с маслом </t>
  </si>
  <si>
    <t>Сладкое</t>
  </si>
  <si>
    <t>печенье</t>
  </si>
  <si>
    <t>Курица, тушенная в соусе</t>
  </si>
  <si>
    <t>Пюре картофельное</t>
  </si>
  <si>
    <t xml:space="preserve">сок фруктовый </t>
  </si>
  <si>
    <t>хлеб пшеничный</t>
  </si>
  <si>
    <t>салаты</t>
  </si>
  <si>
    <t>салат из свеклы</t>
  </si>
  <si>
    <t>суп гороховый</t>
  </si>
  <si>
    <t>бутерброд с сыром</t>
  </si>
  <si>
    <t>яйца варенные</t>
  </si>
  <si>
    <t>каша молочная манная</t>
  </si>
  <si>
    <t>пряники</t>
  </si>
  <si>
    <t xml:space="preserve">Каша гречневая </t>
  </si>
  <si>
    <t>Овощи натуральные свежие</t>
  </si>
  <si>
    <t>Макаронные изделия отварные с маслом</t>
  </si>
  <si>
    <t>компот из смеси сухофруктов</t>
  </si>
  <si>
    <t>пшеничный</t>
  </si>
  <si>
    <t>салат из тертой моркови</t>
  </si>
  <si>
    <t>плов из курицы</t>
  </si>
  <si>
    <t>Компот из смеси сухофруктов</t>
  </si>
  <si>
    <t>овощи натуральные свежие</t>
  </si>
  <si>
    <t>йогурт фруктовый</t>
  </si>
  <si>
    <t>суп рисовый</t>
  </si>
  <si>
    <t>чай с сахаром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</si>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</sst>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L202" sqref="L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28.68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>
        <v>10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50</v>
      </c>
      <c r="G11" s="43">
        <v>5</v>
      </c>
      <c r="H11" s="43">
        <v>7</v>
      </c>
      <c r="I11" s="43">
        <v>15</v>
      </c>
      <c r="J11" s="43">
        <v>157</v>
      </c>
      <c r="K11" s="44">
        <v>3</v>
      </c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</v>
      </c>
      <c r="H13" s="19">
        <f t="shared" si="0"/>
        <v>21</v>
      </c>
      <c r="I13" s="19">
        <f t="shared" si="0"/>
        <v>86</v>
      </c>
      <c r="J13" s="19">
        <f t="shared" si="0"/>
        <v>622</v>
      </c>
      <c r="K13" s="25"/>
      <c r="L13" s="19">
        <f t="shared" ref="L13" si="1">SUM(L6:L12)</f>
        <v>73.680000000000007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18</v>
      </c>
      <c r="H24" s="32">
        <f t="shared" si="4"/>
        <v>21</v>
      </c>
      <c r="I24" s="32">
        <f t="shared" si="4"/>
        <v>86</v>
      </c>
      <c r="J24" s="32">
        <f t="shared" si="4"/>
        <v>622</v>
      </c>
      <c r="K24" s="32"/>
      <c r="L24" s="32">
        <f t="shared" ref="L24" si="5">L13+L23</f>
        <v>73.680000000000007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>
        <v>25</v>
      </c>
    </row>
    <row r="26" spans="1:12" ht="15" x14ac:dyDescent="0.25">
      <c r="A26" s="14"/>
      <c r="B26" s="15"/>
      <c r="C26" s="11"/>
      <c r="D26" s="6" t="s">
        <v>28</v>
      </c>
      <c r="E26" s="42" t="s">
        <v>48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/>
      <c r="H27" s="43"/>
      <c r="I27" s="43">
        <v>28</v>
      </c>
      <c r="J27" s="43">
        <v>114</v>
      </c>
      <c r="K27" s="44">
        <v>236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51</v>
      </c>
      <c r="E30" s="42" t="s">
        <v>52</v>
      </c>
      <c r="F30" s="43">
        <v>40</v>
      </c>
      <c r="G30" s="43"/>
      <c r="H30" s="43">
        <v>2</v>
      </c>
      <c r="I30" s="43">
        <v>1</v>
      </c>
      <c r="J30" s="43">
        <v>5</v>
      </c>
      <c r="K30" s="44">
        <v>54</v>
      </c>
      <c r="L30" s="43">
        <v>8.68</v>
      </c>
    </row>
    <row r="31" spans="1:12" ht="15" x14ac:dyDescent="0.25">
      <c r="A31" s="14"/>
      <c r="B31" s="15"/>
      <c r="C31" s="11"/>
      <c r="D31" s="6" t="s">
        <v>23</v>
      </c>
      <c r="E31" s="42" t="s">
        <v>53</v>
      </c>
      <c r="F31" s="43">
        <v>10</v>
      </c>
      <c r="G31" s="43">
        <v>1</v>
      </c>
      <c r="H31" s="43"/>
      <c r="I31" s="43">
        <v>3</v>
      </c>
      <c r="J31" s="43">
        <v>26</v>
      </c>
      <c r="K31" s="44"/>
      <c r="L31" s="43">
        <v>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73.680000000000007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22</v>
      </c>
      <c r="I43" s="32">
        <f t="shared" ref="I43" si="16">I32+I42</f>
        <v>87</v>
      </c>
      <c r="J43" s="32">
        <f t="shared" ref="J43:L43" si="17">J32+J42</f>
        <v>658</v>
      </c>
      <c r="K43" s="32"/>
      <c r="L43" s="32">
        <f t="shared" si="17"/>
        <v>73.680000000000007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3</v>
      </c>
      <c r="H44" s="40">
        <v>3</v>
      </c>
      <c r="I44" s="40">
        <v>23</v>
      </c>
      <c r="J44" s="40">
        <v>122</v>
      </c>
      <c r="K44" s="41">
        <v>85</v>
      </c>
      <c r="L44" s="40">
        <v>28.68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35</v>
      </c>
      <c r="G45" s="43">
        <v>2</v>
      </c>
      <c r="H45" s="43">
        <v>4</v>
      </c>
      <c r="I45" s="43">
        <v>15</v>
      </c>
      <c r="J45" s="43">
        <v>115</v>
      </c>
      <c r="K45" s="44">
        <v>1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10</v>
      </c>
      <c r="G47" s="43">
        <v>1</v>
      </c>
      <c r="H47" s="43"/>
      <c r="I47" s="43">
        <v>3</v>
      </c>
      <c r="J47" s="43">
        <v>26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>
        <v>10</v>
      </c>
    </row>
    <row r="49" spans="1:12" ht="15" x14ac:dyDescent="0.25">
      <c r="A49" s="23"/>
      <c r="B49" s="15"/>
      <c r="C49" s="11"/>
      <c r="D49" s="6" t="s">
        <v>58</v>
      </c>
      <c r="E49" s="42" t="s">
        <v>59</v>
      </c>
      <c r="F49" s="43">
        <v>40</v>
      </c>
      <c r="G49" s="43">
        <v>3</v>
      </c>
      <c r="H49" s="43">
        <v>4</v>
      </c>
      <c r="I49" s="43">
        <v>30</v>
      </c>
      <c r="J49" s="43">
        <v>167</v>
      </c>
      <c r="K49" s="44"/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635</v>
      </c>
      <c r="G51" s="19">
        <f t="shared" ref="G51" si="18">SUM(G44:G50)</f>
        <v>13</v>
      </c>
      <c r="H51" s="19">
        <f t="shared" ref="H51" si="19">SUM(H44:H50)</f>
        <v>16</v>
      </c>
      <c r="I51" s="19">
        <f t="shared" ref="I51" si="20">SUM(I44:I50)</f>
        <v>99</v>
      </c>
      <c r="J51" s="19">
        <f t="shared" ref="J51:L51" si="21">SUM(J44:J50)</f>
        <v>600</v>
      </c>
      <c r="K51" s="25"/>
      <c r="L51" s="19">
        <f t="shared" si="21"/>
        <v>73.680000000000007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635</v>
      </c>
      <c r="G62" s="32">
        <f t="shared" ref="G62" si="26">G51+G61</f>
        <v>13</v>
      </c>
      <c r="H62" s="32">
        <f t="shared" ref="H62" si="27">H51+H61</f>
        <v>16</v>
      </c>
      <c r="I62" s="32">
        <f t="shared" ref="I62" si="28">I51+I61</f>
        <v>99</v>
      </c>
      <c r="J62" s="32">
        <f t="shared" ref="J62:L62" si="29">J51+J61</f>
        <v>600</v>
      </c>
      <c r="K62" s="32"/>
      <c r="L62" s="32">
        <f t="shared" si="29"/>
        <v>73.680000000000007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>
        <v>28.68</v>
      </c>
    </row>
    <row r="64" spans="1:12" ht="15" x14ac:dyDescent="0.25">
      <c r="A64" s="23"/>
      <c r="B64" s="15"/>
      <c r="C64" s="11"/>
      <c r="D64" s="6" t="s">
        <v>28</v>
      </c>
      <c r="E64" s="42" t="s">
        <v>61</v>
      </c>
      <c r="F64" s="43">
        <v>150</v>
      </c>
      <c r="G64" s="43">
        <v>3</v>
      </c>
      <c r="H64" s="43">
        <v>4</v>
      </c>
      <c r="I64" s="43">
        <v>22</v>
      </c>
      <c r="J64" s="43">
        <v>173</v>
      </c>
      <c r="K64" s="44">
        <v>91</v>
      </c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64</v>
      </c>
      <c r="E68" s="42" t="s">
        <v>65</v>
      </c>
      <c r="F68" s="43">
        <v>60</v>
      </c>
      <c r="G68" s="43">
        <v>3</v>
      </c>
      <c r="H68" s="43">
        <v>4</v>
      </c>
      <c r="I68" s="43">
        <v>6</v>
      </c>
      <c r="J68" s="43">
        <v>56</v>
      </c>
      <c r="K68" s="44">
        <v>38</v>
      </c>
      <c r="L68" s="43">
        <v>5</v>
      </c>
    </row>
    <row r="69" spans="1:12" ht="15" x14ac:dyDescent="0.25">
      <c r="A69" s="23"/>
      <c r="B69" s="15"/>
      <c r="C69" s="11"/>
      <c r="D69" s="6"/>
      <c r="E69" s="42" t="s">
        <v>56</v>
      </c>
      <c r="F69" s="43">
        <v>10</v>
      </c>
      <c r="G69" s="43">
        <v>1</v>
      </c>
      <c r="H69" s="43"/>
      <c r="I69" s="43">
        <v>3</v>
      </c>
      <c r="J69" s="43">
        <v>26</v>
      </c>
      <c r="K69" s="44"/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73.680000000000007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24</v>
      </c>
      <c r="H81" s="32">
        <f t="shared" ref="H81" si="39">H70+H80</f>
        <v>25</v>
      </c>
      <c r="I81" s="32">
        <f t="shared" ref="I81" si="40">I70+I80</f>
        <v>72</v>
      </c>
      <c r="J81" s="32">
        <f t="shared" ref="J81:L81" si="41">J70+J80</f>
        <v>607</v>
      </c>
      <c r="K81" s="32"/>
      <c r="L81" s="32">
        <f t="shared" si="41"/>
        <v>73.680000000000007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5</v>
      </c>
      <c r="H82" s="40">
        <v>3</v>
      </c>
      <c r="I82" s="40">
        <v>22</v>
      </c>
      <c r="J82" s="40">
        <v>131</v>
      </c>
      <c r="K82" s="41">
        <v>78</v>
      </c>
      <c r="L82" s="40">
        <v>28.68</v>
      </c>
    </row>
    <row r="83" spans="1:12" ht="15" x14ac:dyDescent="0.25">
      <c r="A83" s="23"/>
      <c r="B83" s="15"/>
      <c r="C83" s="11"/>
      <c r="D83" s="6"/>
      <c r="E83" s="42" t="s">
        <v>67</v>
      </c>
      <c r="F83" s="43">
        <v>50</v>
      </c>
      <c r="G83" s="43">
        <v>5</v>
      </c>
      <c r="H83" s="43">
        <v>7</v>
      </c>
      <c r="I83" s="43">
        <v>15</v>
      </c>
      <c r="J83" s="43">
        <v>157</v>
      </c>
      <c r="K83" s="44">
        <v>3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10</v>
      </c>
      <c r="G85" s="43">
        <v>1</v>
      </c>
      <c r="H85" s="43"/>
      <c r="I85" s="43">
        <v>3</v>
      </c>
      <c r="J85" s="43">
        <v>26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>
        <v>5</v>
      </c>
    </row>
    <row r="87" spans="1:12" ht="15" x14ac:dyDescent="0.25">
      <c r="A87" s="23"/>
      <c r="B87" s="15"/>
      <c r="C87" s="11"/>
      <c r="D87" s="6"/>
      <c r="E87" s="42" t="s">
        <v>68</v>
      </c>
      <c r="F87" s="43">
        <v>40</v>
      </c>
      <c r="G87" s="43">
        <v>5</v>
      </c>
      <c r="H87" s="43">
        <v>5</v>
      </c>
      <c r="I87" s="43"/>
      <c r="J87" s="43">
        <v>63</v>
      </c>
      <c r="K87" s="44">
        <v>143</v>
      </c>
      <c r="L87" s="43">
        <v>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68</v>
      </c>
      <c r="J89" s="19">
        <f t="shared" ref="J89:L89" si="45">SUM(J82:J88)</f>
        <v>547</v>
      </c>
      <c r="K89" s="25"/>
      <c r="L89" s="19">
        <f t="shared" si="45"/>
        <v>73.680000000000007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650</v>
      </c>
      <c r="G100" s="32">
        <f t="shared" ref="G100" si="50">G89+G99</f>
        <v>20</v>
      </c>
      <c r="H100" s="32">
        <f t="shared" ref="H100" si="51">H89+H99</f>
        <v>20</v>
      </c>
      <c r="I100" s="32">
        <f t="shared" ref="I100" si="52">I89+I99</f>
        <v>68</v>
      </c>
      <c r="J100" s="32">
        <f t="shared" ref="J100:L100" si="53">J89+J99</f>
        <v>547</v>
      </c>
      <c r="K100" s="32"/>
      <c r="L100" s="32">
        <f t="shared" si="53"/>
        <v>73.680000000000007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78</v>
      </c>
      <c r="L101" s="40">
        <v>28.68</v>
      </c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231</v>
      </c>
      <c r="L102" s="43">
        <v>20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10</v>
      </c>
      <c r="G104" s="43">
        <v>1</v>
      </c>
      <c r="H104" s="43"/>
      <c r="I104" s="43">
        <v>3</v>
      </c>
      <c r="J104" s="43">
        <v>26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100</v>
      </c>
      <c r="G105" s="43"/>
      <c r="H105" s="43"/>
      <c r="I105" s="43">
        <v>10</v>
      </c>
      <c r="J105" s="43">
        <v>47</v>
      </c>
      <c r="K105" s="44">
        <v>143</v>
      </c>
      <c r="L105" s="43">
        <v>5</v>
      </c>
    </row>
    <row r="106" spans="1:12" ht="15" x14ac:dyDescent="0.25">
      <c r="A106" s="23"/>
      <c r="B106" s="15"/>
      <c r="C106" s="11"/>
      <c r="D106" s="6"/>
      <c r="E106" s="42" t="s">
        <v>70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/>
      <c r="L106" s="43">
        <v>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19">
        <f t="shared" ref="L108" si="55">SUM(L101:L107)</f>
        <v>73.680000000000007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45</v>
      </c>
      <c r="I119" s="32">
        <f t="shared" ref="I119" si="60">I108+I118</f>
        <v>84</v>
      </c>
      <c r="J119" s="32">
        <f t="shared" ref="J119:L119" si="61">J108+J118</f>
        <v>735</v>
      </c>
      <c r="K119" s="32"/>
      <c r="L119" s="32">
        <f t="shared" si="61"/>
        <v>73.680000000000007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9</v>
      </c>
      <c r="H120" s="40">
        <v>6</v>
      </c>
      <c r="I120" s="40">
        <v>39</v>
      </c>
      <c r="J120" s="40">
        <v>243</v>
      </c>
      <c r="K120" s="41">
        <v>114</v>
      </c>
      <c r="L120" s="40">
        <v>28.68</v>
      </c>
    </row>
    <row r="121" spans="1:12" ht="15" x14ac:dyDescent="0.25">
      <c r="A121" s="14"/>
      <c r="B121" s="15"/>
      <c r="C121" s="11"/>
      <c r="D121" s="6" t="s">
        <v>28</v>
      </c>
      <c r="E121" s="42" t="s">
        <v>47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/>
      <c r="H122" s="43"/>
      <c r="I122" s="43">
        <v>28</v>
      </c>
      <c r="J122" s="43">
        <v>114</v>
      </c>
      <c r="K122" s="44">
        <v>236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72</v>
      </c>
      <c r="F124" s="43">
        <v>60</v>
      </c>
      <c r="G124" s="43"/>
      <c r="H124" s="43">
        <v>4</v>
      </c>
      <c r="I124" s="43">
        <v>2</v>
      </c>
      <c r="J124" s="43">
        <v>7</v>
      </c>
      <c r="K124" s="44">
        <v>21</v>
      </c>
      <c r="L124" s="43">
        <v>5</v>
      </c>
    </row>
    <row r="125" spans="1:12" ht="15" x14ac:dyDescent="0.25">
      <c r="A125" s="14"/>
      <c r="B125" s="15"/>
      <c r="C125" s="11"/>
      <c r="D125" s="6" t="s">
        <v>23</v>
      </c>
      <c r="E125" s="42" t="s">
        <v>56</v>
      </c>
      <c r="F125" s="43">
        <v>10</v>
      </c>
      <c r="G125" s="43">
        <v>1</v>
      </c>
      <c r="H125" s="43"/>
      <c r="I125" s="43">
        <v>3</v>
      </c>
      <c r="J125" s="43">
        <v>26</v>
      </c>
      <c r="K125" s="44"/>
      <c r="L125" s="43">
        <v>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</v>
      </c>
      <c r="H127" s="19">
        <f t="shared" si="62"/>
        <v>24</v>
      </c>
      <c r="I127" s="19">
        <f t="shared" si="62"/>
        <v>88</v>
      </c>
      <c r="J127" s="19">
        <f t="shared" si="62"/>
        <v>660</v>
      </c>
      <c r="K127" s="25"/>
      <c r="L127" s="19">
        <f t="shared" ref="L127" si="63">SUM(L120:L126)</f>
        <v>73.680000000000007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26</v>
      </c>
      <c r="H138" s="32">
        <f t="shared" ref="H138" si="67">H127+H137</f>
        <v>24</v>
      </c>
      <c r="I138" s="32">
        <f t="shared" ref="I138" si="68">I127+I137</f>
        <v>88</v>
      </c>
      <c r="J138" s="32">
        <f t="shared" ref="J138:L138" si="69">J127+J137</f>
        <v>660</v>
      </c>
      <c r="K138" s="32"/>
      <c r="L138" s="32">
        <f t="shared" si="69"/>
        <v>73.680000000000007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150</v>
      </c>
      <c r="G139" s="40">
        <v>5</v>
      </c>
      <c r="H139" s="40">
        <v>9</v>
      </c>
      <c r="I139" s="40">
        <v>30</v>
      </c>
      <c r="J139" s="40">
        <v>213</v>
      </c>
      <c r="K139" s="41">
        <v>237</v>
      </c>
      <c r="L139" s="40">
        <v>28.68</v>
      </c>
    </row>
    <row r="140" spans="1:12" ht="15" x14ac:dyDescent="0.25">
      <c r="A140" s="23"/>
      <c r="B140" s="15"/>
      <c r="C140" s="11"/>
      <c r="D140" s="6" t="s">
        <v>64</v>
      </c>
      <c r="E140" s="42" t="s">
        <v>76</v>
      </c>
      <c r="F140" s="43">
        <v>60</v>
      </c>
      <c r="G140" s="43">
        <v>1</v>
      </c>
      <c r="H140" s="43">
        <v>3</v>
      </c>
      <c r="I140" s="43">
        <v>4</v>
      </c>
      <c r="J140" s="43">
        <v>47</v>
      </c>
      <c r="K140" s="44">
        <v>42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>
        <v>3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56</v>
      </c>
      <c r="F144" s="43">
        <v>10</v>
      </c>
      <c r="G144" s="43">
        <v>1</v>
      </c>
      <c r="H144" s="43"/>
      <c r="I144" s="43">
        <v>3</v>
      </c>
      <c r="J144" s="43">
        <v>26</v>
      </c>
      <c r="K144" s="44"/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10</v>
      </c>
      <c r="H146" s="19">
        <f t="shared" si="70"/>
        <v>12</v>
      </c>
      <c r="I146" s="19">
        <f t="shared" si="70"/>
        <v>82</v>
      </c>
      <c r="J146" s="19">
        <f t="shared" si="70"/>
        <v>496</v>
      </c>
      <c r="K146" s="25"/>
      <c r="L146" s="19">
        <f t="shared" ref="L146" si="71">SUM(L139:L145)</f>
        <v>73.680000000000007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450</v>
      </c>
      <c r="G157" s="32">
        <f t="shared" ref="G157" si="74">G146+G156</f>
        <v>10</v>
      </c>
      <c r="H157" s="32">
        <f t="shared" ref="H157" si="75">H146+H156</f>
        <v>12</v>
      </c>
      <c r="I157" s="32">
        <f t="shared" ref="I157" si="76">I146+I156</f>
        <v>82</v>
      </c>
      <c r="J157" s="32">
        <f t="shared" ref="J157:L157" si="77">J146+J156</f>
        <v>496</v>
      </c>
      <c r="K157" s="32"/>
      <c r="L157" s="32">
        <f t="shared" si="77"/>
        <v>73.680000000000007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180</v>
      </c>
      <c r="G158" s="40">
        <v>19</v>
      </c>
      <c r="H158" s="40">
        <v>19</v>
      </c>
      <c r="I158" s="40">
        <v>28</v>
      </c>
      <c r="J158" s="40">
        <v>275</v>
      </c>
      <c r="K158" s="41">
        <v>195</v>
      </c>
      <c r="L158" s="40">
        <v>28.68</v>
      </c>
    </row>
    <row r="159" spans="1:12" ht="15" x14ac:dyDescent="0.25">
      <c r="A159" s="23"/>
      <c r="B159" s="15"/>
      <c r="C159" s="11"/>
      <c r="D159" s="6" t="s">
        <v>23</v>
      </c>
      <c r="E159" s="42" t="s">
        <v>56</v>
      </c>
      <c r="F159" s="43">
        <v>10</v>
      </c>
      <c r="G159" s="43">
        <v>1</v>
      </c>
      <c r="H159" s="43"/>
      <c r="I159" s="43">
        <v>3</v>
      </c>
      <c r="J159" s="43">
        <v>26</v>
      </c>
      <c r="K159" s="44"/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>
        <v>241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>
        <v>5</v>
      </c>
    </row>
    <row r="163" spans="1:12" ht="15" x14ac:dyDescent="0.25">
      <c r="A163" s="23"/>
      <c r="B163" s="15"/>
      <c r="C163" s="11"/>
      <c r="D163" s="6"/>
      <c r="E163" s="42" t="s">
        <v>79</v>
      </c>
      <c r="F163" s="43">
        <v>60</v>
      </c>
      <c r="G163" s="43"/>
      <c r="H163" s="43">
        <v>4</v>
      </c>
      <c r="I163" s="43">
        <v>2</v>
      </c>
      <c r="J163" s="43">
        <v>7</v>
      </c>
      <c r="K163" s="44">
        <v>54</v>
      </c>
      <c r="L163" s="43">
        <v>5</v>
      </c>
    </row>
    <row r="164" spans="1:12" ht="15" x14ac:dyDescent="0.25">
      <c r="A164" s="23"/>
      <c r="B164" s="15"/>
      <c r="C164" s="11"/>
      <c r="D164" s="6"/>
      <c r="E164" s="42" t="s">
        <v>80</v>
      </c>
      <c r="F164" s="43">
        <v>95</v>
      </c>
      <c r="G164" s="43">
        <v>5</v>
      </c>
      <c r="H164" s="43">
        <v>3</v>
      </c>
      <c r="I164" s="43">
        <v>4</v>
      </c>
      <c r="J164" s="43"/>
      <c r="K164" s="44">
        <v>0.06</v>
      </c>
      <c r="L164" s="43">
        <v>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28</v>
      </c>
      <c r="H165" s="19">
        <f t="shared" si="78"/>
        <v>26</v>
      </c>
      <c r="I165" s="19">
        <f t="shared" si="78"/>
        <v>92</v>
      </c>
      <c r="J165" s="19">
        <f t="shared" si="78"/>
        <v>565</v>
      </c>
      <c r="K165" s="25"/>
      <c r="L165" s="19">
        <f t="shared" ref="L165" si="79">SUM(L158:L164)</f>
        <v>73.680000000000007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675</v>
      </c>
      <c r="G176" s="32">
        <f t="shared" ref="G176" si="82">G165+G175</f>
        <v>28</v>
      </c>
      <c r="H176" s="32">
        <f t="shared" ref="H176" si="83">H165+H175</f>
        <v>26</v>
      </c>
      <c r="I176" s="32">
        <f t="shared" ref="I176" si="84">I165+I175</f>
        <v>92</v>
      </c>
      <c r="J176" s="32">
        <f t="shared" ref="J176:L176" si="85">J165+J175</f>
        <v>565</v>
      </c>
      <c r="K176" s="32"/>
      <c r="L176" s="32">
        <f t="shared" si="85"/>
        <v>73.680000000000007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250</v>
      </c>
      <c r="G177" s="40">
        <v>5</v>
      </c>
      <c r="H177" s="40">
        <v>13</v>
      </c>
      <c r="I177" s="40">
        <v>12</v>
      </c>
      <c r="J177" s="40">
        <v>140</v>
      </c>
      <c r="K177" s="41">
        <v>117</v>
      </c>
      <c r="L177" s="40">
        <v>28.68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10</v>
      </c>
      <c r="G178" s="43">
        <v>1</v>
      </c>
      <c r="H178" s="43">
        <v>20</v>
      </c>
      <c r="I178" s="43">
        <v>3</v>
      </c>
      <c r="J178" s="43">
        <v>26</v>
      </c>
      <c r="K178" s="44"/>
      <c r="L178" s="43">
        <v>5</v>
      </c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/>
      <c r="H179" s="43"/>
      <c r="I179" s="43">
        <v>10</v>
      </c>
      <c r="J179" s="43">
        <v>43</v>
      </c>
      <c r="K179" s="44">
        <v>261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>
        <v>10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>
        <v>10</v>
      </c>
    </row>
    <row r="182" spans="1:12" ht="15" x14ac:dyDescent="0.25">
      <c r="A182" s="23"/>
      <c r="B182" s="15"/>
      <c r="C182" s="11"/>
      <c r="D182" s="6"/>
      <c r="E182" s="42" t="s">
        <v>83</v>
      </c>
      <c r="F182" s="43">
        <v>100</v>
      </c>
      <c r="G182" s="43">
        <v>16</v>
      </c>
      <c r="H182" s="43"/>
      <c r="I182" s="43">
        <v>18</v>
      </c>
      <c r="J182" s="43">
        <v>247</v>
      </c>
      <c r="K182" s="44">
        <v>150</v>
      </c>
      <c r="L182" s="43">
        <v>10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24</v>
      </c>
      <c r="H184" s="19">
        <f t="shared" si="86"/>
        <v>33</v>
      </c>
      <c r="I184" s="19">
        <f t="shared" si="86"/>
        <v>67</v>
      </c>
      <c r="J184" s="19">
        <f t="shared" si="86"/>
        <v>583</v>
      </c>
      <c r="K184" s="25"/>
      <c r="L184" s="19">
        <f t="shared" ref="L184" si="87">SUM(L177:L183)</f>
        <v>73.680000000000007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690</v>
      </c>
      <c r="G195" s="32">
        <f t="shared" ref="G195" si="90">G184+G194</f>
        <v>24</v>
      </c>
      <c r="H195" s="32">
        <f t="shared" ref="H195" si="91">H184+H194</f>
        <v>33</v>
      </c>
      <c r="I195" s="32">
        <f t="shared" ref="I195" si="92">I184+I194</f>
        <v>67</v>
      </c>
      <c r="J195" s="32">
        <f t="shared" ref="J195:L195" si="93">J184+J194</f>
        <v>583</v>
      </c>
      <c r="K195" s="32"/>
      <c r="L195" s="32">
        <f t="shared" si="93"/>
        <v>73.680000000000007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</v>
      </c>
      <c r="H196" s="34">
        <f t="shared" si="94"/>
        <v>24.4</v>
      </c>
      <c r="I196" s="34">
        <f t="shared" si="94"/>
        <v>82.5</v>
      </c>
      <c r="J196" s="34">
        <f t="shared" si="94"/>
        <v>607.29999999999995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2025-01-23T06:13:48Z</dcterms:modified>
</cp:coreProperties>
</file>